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95" windowHeight="6450" firstSheet="4" activeTab="4"/>
  </bookViews>
  <sheets>
    <sheet name="2017" sheetId="1" state="hidden" r:id="rId1"/>
    <sheet name="2018" sheetId="2" state="hidden" r:id="rId2"/>
    <sheet name="2019" sheetId="3" state="hidden" r:id="rId3"/>
    <sheet name="2020" sheetId="4" state="hidden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<sst xmlns="http://schemas.openxmlformats.org/spreadsheetml/2006/main" count="184" uniqueCount="30">
  <si>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</si>
  <si>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</si>
  <si>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</si>
  <si>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</si>
  <si>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</si>
  <si>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</si>
  <si>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</si>
  <si>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</si>
  <si>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</si>
  <si>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</si>
  <si>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</si>
  <si>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</si>
  <si>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</si>
  <si>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</si>
  <si>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</si>
  <si>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</si>
  <si>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</si>
  <si>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</si>
  <si>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</si>
  <si>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</si>
  <si>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</si>
  <si>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</si>
  <si>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</si>
  <si>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</si>
  <si>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</si>
  <si>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</si>
  <si>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</si>
  <si>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</si>
  <si>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</si>
  <si>
    <t>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</si>
</sst>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6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7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7"/>
      <c r="B4" s="37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7"/>
      <c r="B5" s="37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8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7"/>
      <c r="B4" s="38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7"/>
      <c r="B5" s="38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6" sqref="J6:J1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2018</v>
      </c>
      <c r="D5" s="30">
        <v>2019</v>
      </c>
      <c r="E5" s="30" t="s">
        <v>2</v>
      </c>
      <c r="F5" s="30">
        <v>2018</v>
      </c>
      <c r="G5" s="30">
        <v>2019</v>
      </c>
      <c r="H5" s="30" t="s">
        <v>2</v>
      </c>
      <c r="I5" s="30">
        <v>2018</v>
      </c>
      <c r="J5" s="30">
        <v>2019</v>
      </c>
      <c r="K5" s="30" t="s">
        <v>2</v>
      </c>
      <c r="L5" s="30">
        <v>2018</v>
      </c>
      <c r="M5" s="30">
        <v>2019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2">
        <v>19</v>
      </c>
      <c r="D6" s="22">
        <v>18</v>
      </c>
      <c r="E6" s="26">
        <f>D6/C6-100%</f>
        <v>-0.052631578947368474</v>
      </c>
      <c r="F6" s="22">
        <v>4</v>
      </c>
      <c r="G6" s="22">
        <v>6</v>
      </c>
      <c r="H6" s="26">
        <f>G6/F6-100%</f>
        <v>0.5</v>
      </c>
      <c r="I6" s="22">
        <v>3</v>
      </c>
      <c r="J6" s="22">
        <v>2</v>
      </c>
      <c r="K6" s="26">
        <f>J6/I6-1</f>
        <v>-0.33333333333333337</v>
      </c>
      <c r="L6" s="22">
        <v>3</v>
      </c>
      <c r="M6" s="22">
        <v>0</v>
      </c>
      <c r="N6" s="26">
        <f>M6/L6-1</f>
        <v>-1</v>
      </c>
      <c r="O6" s="22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2">
        <v>17</v>
      </c>
      <c r="D7" s="22">
        <v>18</v>
      </c>
      <c r="E7" s="26">
        <f aca="true" t="shared" si="0" ref="E7:E17">D7/C7-100%</f>
        <v>0.05882352941176472</v>
      </c>
      <c r="F7" s="22">
        <v>4</v>
      </c>
      <c r="G7" s="22">
        <v>6</v>
      </c>
      <c r="H7" s="26">
        <f aca="true" t="shared" si="1" ref="H7:H17">G7/F7-100%</f>
        <v>0.5</v>
      </c>
      <c r="I7" s="22">
        <v>3</v>
      </c>
      <c r="J7" s="22">
        <v>2</v>
      </c>
      <c r="K7" s="26">
        <f aca="true" t="shared" si="2" ref="K7:K17">J7/I7-1</f>
        <v>-0.33333333333333337</v>
      </c>
      <c r="L7" s="22">
        <v>3</v>
      </c>
      <c r="M7" s="22">
        <v>0</v>
      </c>
      <c r="N7" s="26">
        <v>1</v>
      </c>
      <c r="O7" s="22">
        <f>D7+G7+J7+M7</f>
        <v>26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2"/>
      <c r="D10" s="22"/>
      <c r="E10" s="26"/>
      <c r="F10" s="22"/>
      <c r="G10" s="22"/>
      <c r="H10" s="26"/>
      <c r="I10" s="22"/>
      <c r="J10" s="22"/>
      <c r="K10" s="26"/>
      <c r="L10" s="22"/>
      <c r="M10" s="22"/>
      <c r="N10" s="26"/>
      <c r="O10" s="22"/>
      <c r="P10" s="6"/>
    </row>
    <row r="11" spans="1:16" ht="60">
      <c r="A11" s="3">
        <v>4</v>
      </c>
      <c r="B11" s="31" t="s">
        <v>22</v>
      </c>
      <c r="C11" s="25">
        <v>8.6</v>
      </c>
      <c r="D11" s="25">
        <v>8.5</v>
      </c>
      <c r="E11" s="26">
        <f t="shared" si="0"/>
        <v>-0.011627906976744096</v>
      </c>
      <c r="F11" s="25">
        <v>10.2</v>
      </c>
      <c r="G11" s="25">
        <v>10</v>
      </c>
      <c r="H11" s="26">
        <f t="shared" si="1"/>
        <v>-0.019607843137254832</v>
      </c>
      <c r="I11" s="25">
        <v>12.9</v>
      </c>
      <c r="J11" s="25">
        <v>12.5</v>
      </c>
      <c r="K11" s="26">
        <f t="shared" si="2"/>
        <v>-0.03100775193798455</v>
      </c>
      <c r="L11" s="25">
        <v>23.6</v>
      </c>
      <c r="M11" s="25">
        <v>23.3</v>
      </c>
      <c r="N11" s="26">
        <f>M11/L11-1</f>
        <v>-0.012711864406779738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2">
        <v>17</v>
      </c>
      <c r="D12" s="22">
        <v>19</v>
      </c>
      <c r="E12" s="26">
        <f t="shared" si="0"/>
        <v>0.11764705882352944</v>
      </c>
      <c r="F12" s="22">
        <v>5</v>
      </c>
      <c r="G12" s="22">
        <v>7</v>
      </c>
      <c r="H12" s="26">
        <f t="shared" si="1"/>
        <v>0.3999999999999999</v>
      </c>
      <c r="I12" s="22">
        <v>3</v>
      </c>
      <c r="J12" s="22">
        <v>1</v>
      </c>
      <c r="K12" s="26">
        <f t="shared" si="2"/>
        <v>-0.6666666666666667</v>
      </c>
      <c r="L12" s="22">
        <v>3</v>
      </c>
      <c r="M12" s="22">
        <v>0</v>
      </c>
      <c r="N12" s="26">
        <v>1</v>
      </c>
      <c r="O12" s="22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1" t="s">
        <v>24</v>
      </c>
      <c r="C13" s="22">
        <v>11</v>
      </c>
      <c r="D13" s="22">
        <v>24</v>
      </c>
      <c r="E13" s="26">
        <f t="shared" si="0"/>
        <v>1.1818181818181817</v>
      </c>
      <c r="F13" s="22">
        <v>5</v>
      </c>
      <c r="G13" s="22">
        <v>6</v>
      </c>
      <c r="H13" s="26">
        <f t="shared" si="1"/>
        <v>0.19999999999999996</v>
      </c>
      <c r="I13" s="22">
        <v>3</v>
      </c>
      <c r="J13" s="22">
        <v>2</v>
      </c>
      <c r="K13" s="26">
        <f t="shared" si="2"/>
        <v>-0.33333333333333337</v>
      </c>
      <c r="L13" s="22">
        <v>0</v>
      </c>
      <c r="M13" s="22">
        <v>1</v>
      </c>
      <c r="N13" s="26">
        <v>0</v>
      </c>
      <c r="O13" s="22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1" t="s">
        <v>19</v>
      </c>
      <c r="C14" s="22">
        <v>0</v>
      </c>
      <c r="D14" s="22">
        <v>0</v>
      </c>
      <c r="E14" s="26"/>
      <c r="F14" s="22">
        <v>0</v>
      </c>
      <c r="G14" s="22">
        <v>0</v>
      </c>
      <c r="H14" s="26"/>
      <c r="I14" s="22">
        <v>0</v>
      </c>
      <c r="J14" s="22">
        <v>0</v>
      </c>
      <c r="K14" s="26"/>
      <c r="L14" s="22">
        <v>0</v>
      </c>
      <c r="M14" s="22">
        <v>0</v>
      </c>
      <c r="N14" s="26"/>
      <c r="O14" s="22">
        <v>0</v>
      </c>
      <c r="P14" s="6"/>
    </row>
    <row r="15" spans="1:16" ht="15">
      <c r="A15" s="11" t="s">
        <v>17</v>
      </c>
      <c r="B15" s="31" t="s">
        <v>15</v>
      </c>
      <c r="C15" s="24"/>
      <c r="D15" s="24"/>
      <c r="E15" s="26"/>
      <c r="F15" s="24"/>
      <c r="G15" s="24"/>
      <c r="H15" s="26"/>
      <c r="I15" s="24"/>
      <c r="J15" s="24"/>
      <c r="K15" s="26"/>
      <c r="L15" s="24"/>
      <c r="M15" s="24"/>
      <c r="N15" s="26"/>
      <c r="O15" s="24"/>
      <c r="P15" s="6"/>
    </row>
    <row r="16" spans="1:16" ht="15">
      <c r="A16" s="11" t="s">
        <v>18</v>
      </c>
      <c r="B16" s="31" t="s">
        <v>25</v>
      </c>
      <c r="C16" s="22"/>
      <c r="D16" s="22"/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6"/>
    </row>
    <row r="17" spans="1:16" ht="45">
      <c r="A17" s="3">
        <v>8</v>
      </c>
      <c r="B17" s="31" t="s">
        <v>26</v>
      </c>
      <c r="C17" s="22">
        <v>142.85</v>
      </c>
      <c r="D17" s="22">
        <v>140.3</v>
      </c>
      <c r="E17" s="26">
        <f t="shared" si="0"/>
        <v>-0.01785089254462713</v>
      </c>
      <c r="F17" s="22">
        <v>210.65</v>
      </c>
      <c r="G17" s="22">
        <v>208.1</v>
      </c>
      <c r="H17" s="26">
        <f t="shared" si="1"/>
        <v>-0.012105388084500457</v>
      </c>
      <c r="I17" s="22">
        <v>300.09</v>
      </c>
      <c r="J17" s="22">
        <v>299.5</v>
      </c>
      <c r="K17" s="26">
        <f t="shared" si="2"/>
        <v>-0.0019660768436134957</v>
      </c>
      <c r="L17" s="22">
        <v>0</v>
      </c>
      <c r="M17" s="22">
        <v>0</v>
      </c>
      <c r="N17" s="26">
        <v>0</v>
      </c>
      <c r="O17" s="27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15" sqref="AA15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2019</v>
      </c>
      <c r="D5" s="30">
        <v>2020</v>
      </c>
      <c r="E5" s="30" t="s">
        <v>2</v>
      </c>
      <c r="F5" s="30">
        <v>2019</v>
      </c>
      <c r="G5" s="30">
        <v>2020</v>
      </c>
      <c r="H5" s="30" t="s">
        <v>2</v>
      </c>
      <c r="I5" s="30">
        <v>2019</v>
      </c>
      <c r="J5" s="30">
        <v>2020</v>
      </c>
      <c r="K5" s="30" t="s">
        <v>2</v>
      </c>
      <c r="L5" s="30">
        <v>2019</v>
      </c>
      <c r="M5" s="30">
        <v>2020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9">
        <v>18</v>
      </c>
      <c r="D6" s="29">
        <v>13</v>
      </c>
      <c r="E6" s="26">
        <f>D6/C6-100%</f>
        <v>-0.2777777777777778</v>
      </c>
      <c r="F6" s="29">
        <v>6</v>
      </c>
      <c r="G6" s="29">
        <v>13</v>
      </c>
      <c r="H6" s="26">
        <f>G6/F6-100%</f>
        <v>1.1666666666666665</v>
      </c>
      <c r="I6" s="29">
        <v>2</v>
      </c>
      <c r="J6" s="29">
        <v>2</v>
      </c>
      <c r="K6" s="26">
        <f>J6/I6-1</f>
        <v>0</v>
      </c>
      <c r="L6" s="29">
        <v>3</v>
      </c>
      <c r="M6" s="29">
        <v>7</v>
      </c>
      <c r="N6" s="26">
        <f>M6/L6-1</f>
        <v>1.3333333333333335</v>
      </c>
      <c r="O6" s="29">
        <f>D6+G6+J6+M6</f>
        <v>35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9">
        <v>18</v>
      </c>
      <c r="D7" s="29">
        <v>13</v>
      </c>
      <c r="E7" s="26">
        <f aca="true" t="shared" si="0" ref="E7:E17">D7/C7-100%</f>
        <v>-0.2777777777777778</v>
      </c>
      <c r="F7" s="29">
        <v>6</v>
      </c>
      <c r="G7" s="29">
        <v>13</v>
      </c>
      <c r="H7" s="26">
        <f aca="true" t="shared" si="1" ref="H7:H17">G7/F7-100%</f>
        <v>1.1666666666666665</v>
      </c>
      <c r="I7" s="29">
        <v>2</v>
      </c>
      <c r="J7" s="29">
        <v>2</v>
      </c>
      <c r="K7" s="26">
        <f aca="true" t="shared" si="2" ref="K7:K17">J7/I7-1</f>
        <v>0</v>
      </c>
      <c r="L7" s="29">
        <v>3</v>
      </c>
      <c r="M7" s="29">
        <v>7</v>
      </c>
      <c r="N7" s="26">
        <v>1</v>
      </c>
      <c r="O7" s="29">
        <f>D7+G7+J7+M7</f>
        <v>35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9"/>
      <c r="D10" s="29"/>
      <c r="E10" s="26"/>
      <c r="F10" s="29"/>
      <c r="G10" s="29"/>
      <c r="H10" s="26"/>
      <c r="I10" s="29"/>
      <c r="J10" s="29"/>
      <c r="K10" s="26"/>
      <c r="L10" s="29"/>
      <c r="M10" s="29"/>
      <c r="N10" s="26"/>
      <c r="O10" s="29"/>
      <c r="P10" s="6"/>
    </row>
    <row r="11" spans="1:16" s="32" customFormat="1" ht="60">
      <c r="A11" s="12">
        <v>4</v>
      </c>
      <c r="B11" s="28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9">
        <v>19</v>
      </c>
      <c r="D12" s="29">
        <v>12</v>
      </c>
      <c r="E12" s="26">
        <f t="shared" si="0"/>
        <v>-0.368421052631579</v>
      </c>
      <c r="F12" s="29">
        <v>7</v>
      </c>
      <c r="G12" s="29">
        <v>12</v>
      </c>
      <c r="H12" s="26">
        <f t="shared" si="1"/>
        <v>0.7142857142857142</v>
      </c>
      <c r="I12" s="29">
        <v>1</v>
      </c>
      <c r="J12" s="29">
        <v>1</v>
      </c>
      <c r="K12" s="26">
        <f t="shared" si="2"/>
        <v>0</v>
      </c>
      <c r="L12" s="29">
        <v>0</v>
      </c>
      <c r="M12" s="29">
        <v>0</v>
      </c>
      <c r="N12" s="26">
        <v>1</v>
      </c>
      <c r="O12" s="29">
        <f>D12+G12+J12+M12</f>
        <v>25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31" t="s">
        <v>24</v>
      </c>
      <c r="C13" s="29">
        <v>24</v>
      </c>
      <c r="D13" s="29">
        <v>13</v>
      </c>
      <c r="E13" s="26">
        <f t="shared" si="0"/>
        <v>-0.45833333333333337</v>
      </c>
      <c r="F13" s="29">
        <v>6</v>
      </c>
      <c r="G13" s="29">
        <v>1</v>
      </c>
      <c r="H13" s="26">
        <f t="shared" si="1"/>
        <v>-0.8333333333333334</v>
      </c>
      <c r="I13" s="29">
        <v>2</v>
      </c>
      <c r="J13" s="29">
        <v>2</v>
      </c>
      <c r="K13" s="26">
        <f t="shared" si="2"/>
        <v>0</v>
      </c>
      <c r="L13" s="29">
        <v>1</v>
      </c>
      <c r="M13" s="29">
        <v>1</v>
      </c>
      <c r="N13" s="26">
        <v>0</v>
      </c>
      <c r="O13" s="29">
        <f>D13+G13+J13+M13</f>
        <v>17</v>
      </c>
      <c r="P13" s="6">
        <f t="shared" si="3"/>
        <v>33</v>
      </c>
      <c r="Q13" s="1">
        <v>23905</v>
      </c>
    </row>
    <row r="14" spans="1:16" ht="75" customHeight="1">
      <c r="A14" s="3">
        <v>7</v>
      </c>
      <c r="B14" s="31" t="s">
        <v>19</v>
      </c>
      <c r="C14" s="29">
        <v>0</v>
      </c>
      <c r="D14" s="29">
        <v>0</v>
      </c>
      <c r="E14" s="26"/>
      <c r="F14" s="29">
        <v>0</v>
      </c>
      <c r="G14" s="29">
        <v>0</v>
      </c>
      <c r="H14" s="26"/>
      <c r="I14" s="29">
        <v>0</v>
      </c>
      <c r="J14" s="29">
        <v>0</v>
      </c>
      <c r="K14" s="26"/>
      <c r="L14" s="29">
        <v>0</v>
      </c>
      <c r="M14" s="29">
        <v>0</v>
      </c>
      <c r="N14" s="26"/>
      <c r="O14" s="29">
        <v>0</v>
      </c>
      <c r="P14" s="6"/>
    </row>
    <row r="15" spans="1:16" ht="15">
      <c r="A15" s="11" t="s">
        <v>17</v>
      </c>
      <c r="B15" s="31" t="s">
        <v>15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9"/>
      <c r="D16" s="24">
        <v>0</v>
      </c>
      <c r="E16" s="24">
        <v>0</v>
      </c>
      <c r="F16" s="29"/>
      <c r="G16" s="24">
        <v>0</v>
      </c>
      <c r="H16" s="24">
        <v>0</v>
      </c>
      <c r="I16" s="29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29">
        <v>140.3</v>
      </c>
      <c r="D17" s="29">
        <v>139.8</v>
      </c>
      <c r="E17" s="26">
        <f t="shared" si="0"/>
        <v>-0.0035637918745545782</v>
      </c>
      <c r="F17" s="29">
        <v>208.1</v>
      </c>
      <c r="G17" s="29">
        <v>208.6</v>
      </c>
      <c r="H17" s="26">
        <f t="shared" si="1"/>
        <v>0.0024026910139356428</v>
      </c>
      <c r="I17" s="29">
        <v>299.5</v>
      </c>
      <c r="J17" s="29">
        <v>300.2</v>
      </c>
      <c r="K17" s="26">
        <f t="shared" si="2"/>
        <v>0.002337228714524242</v>
      </c>
      <c r="L17" s="29">
        <v>0</v>
      </c>
      <c r="M17" s="29">
        <v>0</v>
      </c>
      <c r="N17" s="26">
        <v>0</v>
      </c>
      <c r="O17" s="27">
        <f>(D17+G17+J17)/3</f>
        <v>216.19999999999996</v>
      </c>
      <c r="P17" s="6">
        <f t="shared" si="3"/>
        <v>647.9000000000001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27" sqref="B2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2020</v>
      </c>
      <c r="D5" s="30">
        <v>2021</v>
      </c>
      <c r="E5" s="30" t="s">
        <v>2</v>
      </c>
      <c r="F5" s="30">
        <v>2020</v>
      </c>
      <c r="G5" s="30">
        <v>2021</v>
      </c>
      <c r="H5" s="30" t="s">
        <v>2</v>
      </c>
      <c r="I5" s="30">
        <v>2020</v>
      </c>
      <c r="J5" s="30">
        <v>2021</v>
      </c>
      <c r="K5" s="30" t="s">
        <v>2</v>
      </c>
      <c r="L5" s="30">
        <v>2020</v>
      </c>
      <c r="M5" s="30">
        <v>2021</v>
      </c>
      <c r="N5" s="30" t="s">
        <v>2</v>
      </c>
      <c r="O5" s="30">
        <v>2021</v>
      </c>
    </row>
    <row r="6" spans="1:18" ht="30">
      <c r="A6" s="3">
        <v>1</v>
      </c>
      <c r="B6" s="31" t="s">
        <v>20</v>
      </c>
      <c r="C6" s="34">
        <v>13</v>
      </c>
      <c r="D6" s="34">
        <v>9</v>
      </c>
      <c r="E6" s="26">
        <f>D6/C6-100%</f>
        <v>-0.3076923076923077</v>
      </c>
      <c r="F6" s="34">
        <v>13</v>
      </c>
      <c r="G6" s="34">
        <v>1</v>
      </c>
      <c r="H6" s="26">
        <f>G6/F6-100%</f>
        <v>-0.9230769230769231</v>
      </c>
      <c r="I6" s="34">
        <v>2</v>
      </c>
      <c r="J6" s="34">
        <v>1</v>
      </c>
      <c r="K6" s="26">
        <f>J6/I6-1</f>
        <v>-0.5</v>
      </c>
      <c r="L6" s="34">
        <v>7</v>
      </c>
      <c r="M6" s="34">
        <v>0</v>
      </c>
      <c r="N6" s="26">
        <f>M6/L6-1</f>
        <v>-1</v>
      </c>
      <c r="O6" s="34">
        <f>D6+G6+J6+M6</f>
        <v>11</v>
      </c>
      <c r="P6" s="6">
        <f>L6+I6+F6+C6</f>
        <v>35</v>
      </c>
      <c r="Q6" s="1">
        <v>25008</v>
      </c>
      <c r="R6" s="1">
        <f>Q6-P6</f>
        <v>24973</v>
      </c>
    </row>
    <row r="7" spans="1:16" ht="60">
      <c r="A7" s="3">
        <v>2</v>
      </c>
      <c r="B7" s="31" t="s">
        <v>21</v>
      </c>
      <c r="C7" s="34">
        <f>C6</f>
        <v>13</v>
      </c>
      <c r="D7" s="34">
        <f>D6</f>
        <v>9</v>
      </c>
      <c r="E7" s="26">
        <f>D7/C7-100%</f>
        <v>-0.3076923076923077</v>
      </c>
      <c r="F7" s="34">
        <v>13</v>
      </c>
      <c r="G7" s="34">
        <f>G6</f>
        <v>1</v>
      </c>
      <c r="H7" s="26">
        <f>G7/F7-100%</f>
        <v>-0.9230769230769231</v>
      </c>
      <c r="I7" s="34">
        <v>2</v>
      </c>
      <c r="J7" s="34">
        <f>J6</f>
        <v>1</v>
      </c>
      <c r="K7" s="26">
        <f>J7/I7-1</f>
        <v>-0.5</v>
      </c>
      <c r="L7" s="34">
        <v>7</v>
      </c>
      <c r="M7" s="34">
        <f>M6</f>
        <v>0</v>
      </c>
      <c r="N7" s="26">
        <v>1</v>
      </c>
      <c r="O7" s="34">
        <f>D7+G7+J7+M7</f>
        <v>11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34"/>
      <c r="D10" s="34"/>
      <c r="E10" s="26"/>
      <c r="F10" s="34"/>
      <c r="G10" s="34"/>
      <c r="H10" s="26"/>
      <c r="I10" s="34"/>
      <c r="J10" s="34"/>
      <c r="K10" s="26"/>
      <c r="L10" s="34"/>
      <c r="M10" s="34"/>
      <c r="N10" s="26"/>
      <c r="O10" s="34"/>
      <c r="P10" s="6"/>
    </row>
    <row r="11" spans="1:16" s="32" customFormat="1" ht="60">
      <c r="A11" s="12">
        <v>4</v>
      </c>
      <c r="B11" s="33" t="s">
        <v>22</v>
      </c>
      <c r="C11" s="25">
        <v>8.5</v>
      </c>
      <c r="D11" s="25">
        <v>8.5</v>
      </c>
      <c r="E11" s="26">
        <f>D11/C11-100%</f>
        <v>0</v>
      </c>
      <c r="F11" s="25">
        <v>10</v>
      </c>
      <c r="G11" s="25">
        <v>10</v>
      </c>
      <c r="H11" s="26">
        <f>G11/F11-100%</f>
        <v>0</v>
      </c>
      <c r="I11" s="25">
        <v>12.5</v>
      </c>
      <c r="J11" s="25">
        <v>12.5</v>
      </c>
      <c r="K11" s="26">
        <f>J11/I11-1</f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35">
        <v>0</v>
      </c>
      <c r="D12" s="35">
        <v>0</v>
      </c>
      <c r="E12" s="26" t="s">
        <v>29</v>
      </c>
      <c r="F12" s="35">
        <v>0</v>
      </c>
      <c r="G12" s="35">
        <v>0</v>
      </c>
      <c r="H12" s="26" t="s">
        <v>29</v>
      </c>
      <c r="I12" s="35">
        <v>0</v>
      </c>
      <c r="J12" s="35">
        <v>0</v>
      </c>
      <c r="K12" s="26" t="s">
        <v>29</v>
      </c>
      <c r="L12" s="35">
        <v>0</v>
      </c>
      <c r="M12" s="35">
        <v>0</v>
      </c>
      <c r="N12" s="26" t="s">
        <v>29</v>
      </c>
      <c r="O12" s="34">
        <f>D12+G12+J12+M12</f>
        <v>0</v>
      </c>
      <c r="P12" s="6">
        <f aca="true" t="shared" si="0" ref="P12:P17">L12+I12+F12+C12</f>
        <v>0</v>
      </c>
      <c r="Q12" s="1">
        <v>23160</v>
      </c>
    </row>
    <row r="13" spans="1:17" ht="45">
      <c r="A13" s="3">
        <v>6</v>
      </c>
      <c r="B13" s="31" t="s">
        <v>24</v>
      </c>
      <c r="C13" s="35">
        <v>0</v>
      </c>
      <c r="D13" s="35">
        <v>0</v>
      </c>
      <c r="E13" s="26" t="s">
        <v>29</v>
      </c>
      <c r="F13" s="35">
        <v>0</v>
      </c>
      <c r="G13" s="35">
        <v>0</v>
      </c>
      <c r="H13" s="26" t="s">
        <v>29</v>
      </c>
      <c r="I13" s="35">
        <v>0</v>
      </c>
      <c r="J13" s="35">
        <v>0</v>
      </c>
      <c r="K13" s="26" t="s">
        <v>29</v>
      </c>
      <c r="L13" s="35">
        <v>0</v>
      </c>
      <c r="M13" s="35">
        <v>0</v>
      </c>
      <c r="N13" s="26" t="s">
        <v>29</v>
      </c>
      <c r="O13" s="34">
        <f>D13+G13+J13+M13</f>
        <v>0</v>
      </c>
      <c r="P13" s="6">
        <f t="shared" si="0"/>
        <v>0</v>
      </c>
      <c r="Q13" s="1">
        <v>23905</v>
      </c>
    </row>
    <row r="14" spans="1:16" ht="75" customHeight="1">
      <c r="A14" s="3">
        <v>7</v>
      </c>
      <c r="B14" s="31" t="s">
        <v>19</v>
      </c>
      <c r="C14" s="34">
        <v>0</v>
      </c>
      <c r="D14" s="34">
        <v>0</v>
      </c>
      <c r="E14" s="26" t="s">
        <v>29</v>
      </c>
      <c r="F14" s="34">
        <v>0</v>
      </c>
      <c r="G14" s="34">
        <v>0</v>
      </c>
      <c r="H14" s="26" t="s">
        <v>29</v>
      </c>
      <c r="I14" s="34">
        <v>0</v>
      </c>
      <c r="J14" s="34">
        <v>0</v>
      </c>
      <c r="K14" s="26" t="s">
        <v>29</v>
      </c>
      <c r="L14" s="34">
        <v>0</v>
      </c>
      <c r="M14" s="34">
        <v>0</v>
      </c>
      <c r="N14" s="26" t="s">
        <v>29</v>
      </c>
      <c r="O14" s="34">
        <v>0</v>
      </c>
      <c r="P14" s="6"/>
    </row>
    <row r="15" spans="1:16" ht="15">
      <c r="A15" s="11" t="s">
        <v>17</v>
      </c>
      <c r="B15" s="31" t="s">
        <v>15</v>
      </c>
      <c r="C15" s="24">
        <v>0</v>
      </c>
      <c r="D15" s="24">
        <v>0</v>
      </c>
      <c r="E15" s="26" t="s">
        <v>29</v>
      </c>
      <c r="F15" s="24">
        <v>0</v>
      </c>
      <c r="G15" s="24">
        <v>0</v>
      </c>
      <c r="H15" s="26" t="s">
        <v>29</v>
      </c>
      <c r="I15" s="24">
        <v>0</v>
      </c>
      <c r="J15" s="24">
        <v>0</v>
      </c>
      <c r="K15" s="26" t="s">
        <v>29</v>
      </c>
      <c r="L15" s="24">
        <v>0</v>
      </c>
      <c r="M15" s="24">
        <v>0</v>
      </c>
      <c r="N15" s="26" t="s">
        <v>29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4">
        <v>0</v>
      </c>
      <c r="D16" s="24">
        <v>0</v>
      </c>
      <c r="E16" s="26" t="s">
        <v>29</v>
      </c>
      <c r="F16" s="24">
        <v>0</v>
      </c>
      <c r="G16" s="24">
        <v>0</v>
      </c>
      <c r="H16" s="26" t="s">
        <v>29</v>
      </c>
      <c r="I16" s="24">
        <v>0</v>
      </c>
      <c r="J16" s="24">
        <v>0</v>
      </c>
      <c r="K16" s="26" t="s">
        <v>29</v>
      </c>
      <c r="L16" s="24">
        <v>0</v>
      </c>
      <c r="M16" s="24">
        <v>0</v>
      </c>
      <c r="N16" s="26" t="s">
        <v>29</v>
      </c>
      <c r="O16" s="24">
        <v>0</v>
      </c>
      <c r="P16" s="6"/>
    </row>
    <row r="17" spans="1:16" ht="45">
      <c r="A17" s="3">
        <v>8</v>
      </c>
      <c r="B17" s="31" t="s">
        <v>26</v>
      </c>
      <c r="C17" s="35">
        <v>0</v>
      </c>
      <c r="D17" s="35">
        <v>0</v>
      </c>
      <c r="E17" s="26" t="s">
        <v>29</v>
      </c>
      <c r="F17" s="35">
        <v>0</v>
      </c>
      <c r="G17" s="35">
        <v>0</v>
      </c>
      <c r="H17" s="26" t="s">
        <v>29</v>
      </c>
      <c r="I17" s="35">
        <v>0</v>
      </c>
      <c r="J17" s="35">
        <v>0</v>
      </c>
      <c r="K17" s="26" t="s">
        <v>29</v>
      </c>
      <c r="L17" s="34">
        <v>0</v>
      </c>
      <c r="M17" s="34">
        <v>0</v>
      </c>
      <c r="N17" s="26" t="s">
        <v>29</v>
      </c>
      <c r="O17" s="27">
        <f>(D17+G17+J17)/3</f>
        <v>0</v>
      </c>
      <c r="P17" s="6">
        <f t="shared" si="0"/>
        <v>0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2023-02-28T12:53:46Z</dcterms:modified>
  <cp:category/>
  <cp:version/>
  <cp:contentType/>
  <cp:contentStatus/>
</cp:coreProperties>
</file>